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1"/>
  </bookViews>
  <sheets>
    <sheet name="2011总表" sheetId="1" r:id="rId1"/>
    <sheet name="2011支出表" sheetId="2" r:id="rId2"/>
  </sheets>
  <definedNames>
    <definedName name="_xlnm.Print_Area">$A$1:$N$6</definedName>
    <definedName name="_xlnm.Print_Titles">$1:$5</definedName>
  </definedNames>
  <calcPr fullCalcOnLoad="1"/>
</workbook>
</file>

<file path=xl/sharedStrings.xml><?xml version="1.0" encoding="utf-8"?>
<sst xmlns="http://schemas.openxmlformats.org/spreadsheetml/2006/main" count="84" uniqueCount="64">
  <si>
    <t>单位：万元</t>
  </si>
  <si>
    <t>收           入</t>
  </si>
  <si>
    <t>支        出</t>
  </si>
  <si>
    <t>项    目</t>
  </si>
  <si>
    <t>预算数</t>
  </si>
  <si>
    <t>项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</si>
  <si>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</si>
  <si>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</si>
  <si>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</si>
  <si>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</si>
  <si>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</si>
  <si>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</si>
  <si>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</si>
  <si>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入  合  计</t>
  </si>
  <si>
    <t>支  出  总  计</t>
  </si>
  <si>
    <t>科目名称</t>
  </si>
  <si>
    <t>合计</t>
  </si>
  <si>
    <t>项目支出</t>
  </si>
  <si>
    <t xml:space="preserve"> 单位：万元</t>
  </si>
  <si>
    <t>科目代码</t>
  </si>
  <si>
    <t>类</t>
  </si>
  <si>
    <t>款</t>
  </si>
  <si>
    <t>社会保障和就业</t>
  </si>
  <si>
    <t>医疗卫生</t>
  </si>
  <si>
    <t xml:space="preserve">  医疗保障</t>
  </si>
  <si>
    <t>221</t>
  </si>
  <si>
    <t>住房公积金</t>
  </si>
  <si>
    <t>一、工资福利支出</t>
  </si>
  <si>
    <t>二、商品和服务支出</t>
  </si>
  <si>
    <t>三、对个人和家庭的补助</t>
  </si>
  <si>
    <t>四、项目支出</t>
  </si>
  <si>
    <t>备注</t>
  </si>
  <si>
    <t>项</t>
  </si>
  <si>
    <t>合计</t>
  </si>
  <si>
    <t>208</t>
  </si>
  <si>
    <t>05</t>
  </si>
  <si>
    <t>01</t>
  </si>
  <si>
    <t>02</t>
  </si>
  <si>
    <t>事业单位离退休</t>
  </si>
  <si>
    <t>210</t>
  </si>
  <si>
    <t>行政单位医疗</t>
  </si>
  <si>
    <t>事业单位医疗</t>
  </si>
  <si>
    <t>215</t>
  </si>
  <si>
    <t>资源勘探电力信息等事务</t>
  </si>
  <si>
    <r>
      <t>0</t>
    </r>
    <r>
      <rPr>
        <sz val="12"/>
        <rFont val="宋体"/>
        <family val="0"/>
      </rPr>
      <t>7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</si>
  <si>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国有资产监管</t>
    </r>
  </si>
  <si>
    <r>
      <t>2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</si>
  <si>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</si>
  <si>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</si>
  <si>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9</t>
    </r>
    <r>
      <rPr>
        <sz val="12"/>
        <rFont val="宋体"/>
        <family val="0"/>
      </rPr>
      <t>9</t>
    </r>
  </si>
  <si>
    <t>其他国有资产监管支出</t>
  </si>
  <si>
    <t>221</t>
  </si>
  <si>
    <t>住房保障支出</t>
  </si>
  <si>
    <t>住房改革支出</t>
  </si>
  <si>
    <t>工资福利支出</t>
  </si>
  <si>
    <t>商品和服务支出</t>
  </si>
  <si>
    <t>对个人和家庭的补助</t>
  </si>
  <si>
    <t>辽宁省人民政府国有资产监督管理委员会财政拨款支出预算表</t>
  </si>
  <si>
    <t xml:space="preserve">  行政事业单位离退休</t>
  </si>
  <si>
    <t>归口管理的行政单位离退休</t>
  </si>
  <si>
    <t>行政运行（国有资产监管）</t>
  </si>
  <si>
    <t>一般行政管理事务（国有资产监管）</t>
  </si>
  <si>
    <t xml:space="preserve">2011年辽宁省人民政府国有资产监督管理委员会预算总表    </t>
  </si>
  <si>
    <r>
      <t>含转拨企业9</t>
    </r>
    <r>
      <rPr>
        <sz val="12"/>
        <rFont val="宋体"/>
        <family val="0"/>
      </rPr>
      <t>7.4万元</t>
    </r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</si>
</sst>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&quot;￥&quot;* _-#,##0;&quot;￥&quot;* \-#,##0;&quot;￥&quot;* _-&quot;-&quot;;@"/>
    <numFmt numFmtId="179" formatCode="* #,##0;* \-#,##0;* &quot;-&quot;;@"/>
    <numFmt numFmtId="180" formatCode="&quot;￥&quot;* _-#,##0.00;&quot;￥&quot;* \-#,##0.00;&quot;￥&quot;* _-&quot;-&quot;??;@"/>
    <numFmt numFmtId="181" formatCode="* #,##0.00;* \-#,##0.00;* &quot;-&quot;??;@"/>
    <numFmt numFmtId="182" formatCode="0.0"/>
    <numFmt numFmtId="183" formatCode="#,##0.0000"/>
    <numFmt numFmtId="184" formatCode="###0.0"/>
    <numFmt numFmtId="185" formatCode="#,##0.0"/>
    <numFmt numFmtId="186" formatCode="0.0_);[Red]\(0.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* #,##0.0;* \-#,##0.0;* &quot;&quot;??;@"/>
    <numFmt numFmtId="192" formatCode="00"/>
    <numFmt numFmtId="193" formatCode="0000"/>
    <numFmt numFmtId="194" formatCode="* #,##0.00;* \-#,##0.00;* &quot;&quot;??;@"/>
    <numFmt numFmtId="195" formatCode="0_);[Red]\(0\)"/>
    <numFmt numFmtId="196" formatCode="* #,##0;* \-#,##0;* &quot;&quot;??;@"/>
    <numFmt numFmtId="197" formatCode="000000"/>
    <numFmt numFmtId="198" formatCode="#,##0.0_ "/>
    <numFmt numFmtId="199" formatCode="&quot;是&quot;;&quot;是&quot;;&quot;否&quot;"/>
    <numFmt numFmtId="200" formatCode="&quot;真&quot;;&quot;真&quot;;&quot;假&quot;"/>
    <numFmt numFmtId="201" formatCode="&quot;开&quot;;&quot;开&quot;;&quot;关&quot;"/>
    <numFmt numFmtId="202" formatCode="0.00_);[Red]\(0.00\)"/>
    <numFmt numFmtId="203" formatCode="yyyy\-mm\-dd"/>
    <numFmt numFmtId="204" formatCode="#,##0.00_);[Red]\(#,##0.00\)"/>
    <numFmt numFmtId="205" formatCode="#,##0.0;\-#,##0.0"/>
    <numFmt numFmtId="206" formatCode="#,##0.0_);\(#,##0.0\)"/>
    <numFmt numFmtId="207" formatCode="0;_?"/>
    <numFmt numFmtId="208" formatCode="0.00_ "/>
  </numFmts>
  <fonts count="6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16">
      <alignment vertical="center"/>
      <protection/>
    </xf>
    <xf numFmtId="49" fontId="0" fillId="0" borderId="1" xfId="16" applyNumberFormat="1" applyFont="1" applyFill="1" applyBorder="1" applyAlignment="1" applyProtection="1">
      <alignment horizontal="left" vertical="center" wrapText="1"/>
      <protection/>
    </xf>
    <xf numFmtId="185" fontId="0" fillId="0" borderId="1" xfId="16" applyNumberFormat="1" applyFont="1" applyFill="1" applyBorder="1" applyAlignment="1" applyProtection="1">
      <alignment horizontal="right" vertical="center" wrapText="1"/>
      <protection/>
    </xf>
    <xf numFmtId="0" fontId="0" fillId="0" borderId="1" xfId="16" applyFont="1" applyBorder="1">
      <alignment vertical="center"/>
      <protection/>
    </xf>
    <xf numFmtId="49" fontId="0" fillId="0" borderId="1" xfId="16" applyNumberFormat="1" applyFont="1" applyFill="1" applyBorder="1" applyAlignment="1" applyProtection="1">
      <alignment horizontal="left" vertical="center"/>
      <protection/>
    </xf>
    <xf numFmtId="0" fontId="2" fillId="0" borderId="0" xfId="16" applyFont="1">
      <alignment vertical="center"/>
      <protection/>
    </xf>
    <xf numFmtId="0" fontId="3" fillId="0" borderId="0" xfId="16" applyFont="1" applyFill="1">
      <alignment/>
      <protection/>
    </xf>
    <xf numFmtId="0" fontId="3" fillId="0" borderId="0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5" fillId="0" borderId="0" xfId="16" applyFont="1">
      <alignment vertical="center"/>
      <protection/>
    </xf>
    <xf numFmtId="176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49" fontId="0" fillId="0" borderId="1" xfId="16" applyNumberFormat="1" applyFont="1" applyFill="1" applyBorder="1" applyAlignment="1" applyProtection="1">
      <alignment horizontal="center" vertical="center"/>
      <protection/>
    </xf>
    <xf numFmtId="49" fontId="0" fillId="0" borderId="1" xfId="16" applyNumberFormat="1" applyFont="1" applyFill="1" applyBorder="1" applyAlignment="1" applyProtection="1">
      <alignment horizontal="right" vertical="center"/>
      <protection/>
    </xf>
    <xf numFmtId="49" fontId="0" fillId="0" borderId="1" xfId="16" applyNumberFormat="1" applyFont="1" applyFill="1" applyBorder="1" applyAlignment="1" applyProtection="1">
      <alignment horizontal="center" vertical="center" wrapText="1"/>
      <protection/>
    </xf>
    <xf numFmtId="204" fontId="0" fillId="0" borderId="1" xfId="16" applyNumberFormat="1" applyFont="1" applyFill="1" applyBorder="1" applyAlignment="1" applyProtection="1">
      <alignment horizontal="right" vertical="center" wrapText="1"/>
      <protection/>
    </xf>
    <xf numFmtId="0" fontId="0" fillId="0" borderId="3" xfId="16" applyFont="1" applyFill="1" applyBorder="1" applyAlignment="1">
      <alignment horizontal="right" vertical="center"/>
      <protection/>
    </xf>
    <xf numFmtId="0" fontId="0" fillId="0" borderId="1" xfId="16" applyNumberFormat="1" applyFont="1" applyFill="1" applyBorder="1" applyAlignment="1" applyProtection="1">
      <alignment horizontal="centerContinuous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0" fontId="2" fillId="0" borderId="0" xfId="16" applyFont="1" applyAlignment="1">
      <alignment vertical="center" wrapText="1"/>
      <protection/>
    </xf>
    <xf numFmtId="49" fontId="3" fillId="0" borderId="1" xfId="16" applyNumberFormat="1" applyFont="1" applyFill="1" applyBorder="1" applyAlignment="1" applyProtection="1">
      <alignment horizontal="center" vertical="center" wrapText="1"/>
      <protection/>
    </xf>
    <xf numFmtId="204" fontId="0" fillId="0" borderId="1" xfId="16" applyNumberFormat="1" applyFont="1" applyFill="1" applyBorder="1" applyAlignment="1">
      <alignment horizontal="right" vertical="center"/>
      <protection/>
    </xf>
    <xf numFmtId="0" fontId="0" fillId="0" borderId="1" xfId="16" applyFont="1" applyBorder="1" applyAlignment="1">
      <alignment horizontal="right" vertical="center" wrapText="1"/>
      <protection/>
    </xf>
    <xf numFmtId="0" fontId="0" fillId="0" borderId="1" xfId="16" applyFont="1" applyBorder="1" applyAlignment="1">
      <alignment horizontal="right" vertical="center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16" applyNumberFormat="1" applyFont="1" applyFill="1" applyAlignment="1" applyProtection="1">
      <alignment horizontal="center" vertical="center"/>
      <protection/>
    </xf>
    <xf numFmtId="0" fontId="0" fillId="0" borderId="1" xfId="16" applyFont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 vertical="center" wrapText="1"/>
      <protection/>
    </xf>
    <xf numFmtId="49" fontId="0" fillId="0" borderId="1" xfId="16" applyNumberFormat="1" applyFont="1" applyFill="1" applyBorder="1" applyAlignment="1" applyProtection="1">
      <alignment horizontal="left" vertical="center"/>
      <protection/>
    </xf>
    <xf numFmtId="0" fontId="0" fillId="0" borderId="1" xfId="16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_宣教中心财政拨款预算安排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C22" sqref="C22"/>
    </sheetView>
  </sheetViews>
  <sheetFormatPr defaultColWidth="9.00390625" defaultRowHeight="14.25"/>
  <cols>
    <col min="1" max="1" width="48.375" style="0" customWidth="1"/>
    <col min="2" max="2" width="13.75390625" style="0" customWidth="1"/>
    <col min="3" max="3" width="38.875" style="0" customWidth="1"/>
    <col min="4" max="4" width="12.625" style="0" customWidth="1"/>
  </cols>
  <sheetData>
    <row r="1" spans="1:4" ht="14.25">
      <c r="A1" s="34" t="s">
        <v>62</v>
      </c>
      <c r="B1" s="34"/>
      <c r="C1" s="34"/>
      <c r="D1" s="34"/>
    </row>
    <row r="2" spans="1:4" ht="18.75" customHeight="1">
      <c r="A2" s="34"/>
      <c r="B2" s="34"/>
      <c r="C2" s="34"/>
      <c r="D2" s="34"/>
    </row>
    <row r="3" spans="1:4" ht="18.75" customHeight="1">
      <c r="A3" s="1"/>
      <c r="B3" s="1"/>
      <c r="C3" s="1"/>
      <c r="D3" s="2" t="s">
        <v>0</v>
      </c>
    </row>
    <row r="4" spans="1:4" ht="21" customHeight="1">
      <c r="A4" s="30" t="s">
        <v>1</v>
      </c>
      <c r="B4" s="31"/>
      <c r="C4" s="32" t="s">
        <v>2</v>
      </c>
      <c r="D4" s="33"/>
    </row>
    <row r="5" spans="1:4" ht="21" customHeight="1">
      <c r="A5" s="3" t="s">
        <v>3</v>
      </c>
      <c r="B5" s="3" t="s">
        <v>4</v>
      </c>
      <c r="C5" s="4" t="s">
        <v>5</v>
      </c>
      <c r="D5" s="4" t="s">
        <v>4</v>
      </c>
    </row>
    <row r="6" spans="1:4" ht="21" customHeight="1">
      <c r="A6" s="5" t="s">
        <v>6</v>
      </c>
      <c r="B6" s="16">
        <v>1478.2</v>
      </c>
      <c r="C6" s="5" t="s">
        <v>27</v>
      </c>
      <c r="D6" s="17">
        <v>552.6</v>
      </c>
    </row>
    <row r="7" spans="1:4" ht="21" customHeight="1">
      <c r="A7" s="5" t="s">
        <v>7</v>
      </c>
      <c r="B7" s="16"/>
      <c r="C7" s="5" t="s">
        <v>28</v>
      </c>
      <c r="D7" s="17">
        <v>327.8</v>
      </c>
    </row>
    <row r="8" spans="1:4" ht="21" customHeight="1">
      <c r="A8" s="5" t="s">
        <v>8</v>
      </c>
      <c r="B8" s="17"/>
      <c r="C8" s="5" t="s">
        <v>29</v>
      </c>
      <c r="D8" s="17">
        <v>186.8</v>
      </c>
    </row>
    <row r="9" spans="1:4" ht="21" customHeight="1">
      <c r="A9" s="5" t="s">
        <v>9</v>
      </c>
      <c r="B9" s="17"/>
      <c r="C9" s="5" t="s">
        <v>30</v>
      </c>
      <c r="D9" s="17">
        <v>411</v>
      </c>
    </row>
    <row r="10" spans="1:4" ht="21" customHeight="1">
      <c r="A10" s="5" t="s">
        <v>10</v>
      </c>
      <c r="B10" s="17"/>
      <c r="C10" s="5"/>
      <c r="D10" s="17"/>
    </row>
    <row r="11" spans="1:4" ht="21" customHeight="1">
      <c r="A11" s="5"/>
      <c r="B11" s="17"/>
      <c r="C11" s="5"/>
      <c r="D11" s="17"/>
    </row>
    <row r="12" spans="1:4" ht="21" customHeight="1">
      <c r="A12" s="5"/>
      <c r="B12" s="17"/>
      <c r="C12" s="5"/>
      <c r="D12" s="17"/>
    </row>
    <row r="13" spans="1:4" ht="21" customHeight="1">
      <c r="A13" s="5"/>
      <c r="B13" s="17"/>
      <c r="C13" s="5"/>
      <c r="D13" s="17"/>
    </row>
    <row r="14" spans="1:4" ht="21" customHeight="1">
      <c r="A14" s="5"/>
      <c r="B14" s="17"/>
      <c r="C14" s="5"/>
      <c r="D14" s="17"/>
    </row>
    <row r="15" spans="1:4" ht="21" customHeight="1">
      <c r="A15" s="3" t="s">
        <v>11</v>
      </c>
      <c r="B15" s="16">
        <f>SUM(B6:B10)</f>
        <v>1478.2</v>
      </c>
      <c r="C15" s="3" t="s">
        <v>12</v>
      </c>
      <c r="D15" s="16">
        <f>SUM(D6:D14)</f>
        <v>1478.2</v>
      </c>
    </row>
    <row r="16" spans="1:4" ht="21" customHeight="1">
      <c r="A16" s="5"/>
      <c r="B16" s="17"/>
      <c r="C16" s="5"/>
      <c r="D16" s="17"/>
    </row>
    <row r="17" spans="1:4" ht="21" customHeight="1">
      <c r="A17" s="5"/>
      <c r="B17" s="17"/>
      <c r="C17" s="5"/>
      <c r="D17" s="17"/>
    </row>
    <row r="18" spans="1:4" ht="21" customHeight="1">
      <c r="A18" s="3" t="s">
        <v>13</v>
      </c>
      <c r="B18" s="16">
        <f>B15</f>
        <v>1478.2</v>
      </c>
      <c r="C18" s="3" t="s">
        <v>14</v>
      </c>
      <c r="D18" s="16">
        <f>D15</f>
        <v>1478.2</v>
      </c>
    </row>
  </sheetData>
  <mergeCells count="3">
    <mergeCell ref="A4:B4"/>
    <mergeCell ref="C4:D4"/>
    <mergeCell ref="A1:D2"/>
  </mergeCells>
  <printOptions/>
  <pageMargins left="0.7479166666666667" right="0.7479166666666667" top="0.9840277777777778" bottom="0.9840277777777778" header="0.5118055555555556" footer="0.5118055555555556"/>
  <pageSetup errors="NA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L14" sqref="L13:L14"/>
    </sheetView>
  </sheetViews>
  <sheetFormatPr defaultColWidth="9.00390625" defaultRowHeight="14.25"/>
  <cols>
    <col min="1" max="2" width="6.00390625" style="6" customWidth="1"/>
    <col min="3" max="3" width="5.125" style="6" customWidth="1"/>
    <col min="4" max="4" width="28.375" style="6" customWidth="1"/>
    <col min="5" max="5" width="12.25390625" style="6" customWidth="1"/>
    <col min="6" max="9" width="13.875" style="6" customWidth="1"/>
    <col min="10" max="10" width="20.375" style="6" customWidth="1"/>
    <col min="11" max="16384" width="7.00390625" style="6" customWidth="1"/>
  </cols>
  <sheetData>
    <row r="1" spans="1:10" s="15" customFormat="1" ht="22.5">
      <c r="A1" s="35" t="s">
        <v>57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1" customFormat="1" ht="20.25" customHeight="1">
      <c r="A2" s="12"/>
      <c r="B2" s="12"/>
      <c r="C2" s="12"/>
      <c r="D2" s="12"/>
      <c r="E2" s="13"/>
      <c r="F2" s="13"/>
      <c r="G2" s="13"/>
      <c r="H2" s="13"/>
      <c r="I2" s="12"/>
      <c r="J2" s="22" t="s">
        <v>18</v>
      </c>
    </row>
    <row r="3" spans="1:10" s="25" customFormat="1" ht="18.75" customHeight="1">
      <c r="A3" s="23" t="s">
        <v>19</v>
      </c>
      <c r="B3" s="23"/>
      <c r="C3" s="23"/>
      <c r="D3" s="37" t="s">
        <v>15</v>
      </c>
      <c r="E3" s="37" t="s">
        <v>16</v>
      </c>
      <c r="F3" s="37" t="s">
        <v>54</v>
      </c>
      <c r="G3" s="37" t="s">
        <v>55</v>
      </c>
      <c r="H3" s="37" t="s">
        <v>56</v>
      </c>
      <c r="I3" s="36" t="s">
        <v>17</v>
      </c>
      <c r="J3" s="36" t="s">
        <v>31</v>
      </c>
    </row>
    <row r="4" spans="1:10" s="25" customFormat="1" ht="18.75" customHeight="1">
      <c r="A4" s="24" t="s">
        <v>20</v>
      </c>
      <c r="B4" s="24" t="s">
        <v>21</v>
      </c>
      <c r="C4" s="24" t="s">
        <v>32</v>
      </c>
      <c r="D4" s="37"/>
      <c r="E4" s="37"/>
      <c r="F4" s="37"/>
      <c r="G4" s="37"/>
      <c r="H4" s="37"/>
      <c r="I4" s="36"/>
      <c r="J4" s="36"/>
    </row>
    <row r="5" spans="1:10" s="11" customFormat="1" ht="24.75" customHeight="1">
      <c r="A5" s="39"/>
      <c r="B5" s="39"/>
      <c r="C5" s="39"/>
      <c r="D5" s="14" t="s">
        <v>33</v>
      </c>
      <c r="E5" s="27">
        <f>E6+E10+E14+E19</f>
        <v>1478.1999999999998</v>
      </c>
      <c r="F5" s="27">
        <f>F6+F10+F14+F19</f>
        <v>552.6</v>
      </c>
      <c r="G5" s="27">
        <f>G6+G10+G14+G19</f>
        <v>327.8</v>
      </c>
      <c r="H5" s="27">
        <f>H6+H10+H14+H19</f>
        <v>186.8</v>
      </c>
      <c r="I5" s="27">
        <f>I6+I10+I14+I19</f>
        <v>411</v>
      </c>
      <c r="J5" s="28"/>
    </row>
    <row r="6" spans="1:10" ht="24.75" customHeight="1">
      <c r="A6" s="38" t="s">
        <v>34</v>
      </c>
      <c r="B6" s="38"/>
      <c r="C6" s="38"/>
      <c r="D6" s="7" t="s">
        <v>22</v>
      </c>
      <c r="E6" s="21">
        <f>E8+E9</f>
        <v>132</v>
      </c>
      <c r="F6" s="21">
        <f>F8+F9</f>
        <v>0</v>
      </c>
      <c r="G6" s="21">
        <f>G8+G9</f>
        <v>6.3</v>
      </c>
      <c r="H6" s="21">
        <f>H8+H9</f>
        <v>125.7</v>
      </c>
      <c r="I6" s="21">
        <f>I8+I9</f>
        <v>0</v>
      </c>
      <c r="J6" s="29"/>
    </row>
    <row r="7" spans="1:10" ht="24.75" customHeight="1">
      <c r="A7" s="18"/>
      <c r="B7" s="10" t="s">
        <v>35</v>
      </c>
      <c r="C7" s="18"/>
      <c r="D7" s="7" t="s">
        <v>58</v>
      </c>
      <c r="E7" s="21">
        <f>E8+E9</f>
        <v>132</v>
      </c>
      <c r="F7" s="21">
        <f>F8+F9</f>
        <v>0</v>
      </c>
      <c r="G7" s="21">
        <f>G8+G9</f>
        <v>6.3</v>
      </c>
      <c r="H7" s="21">
        <f>H8+H9</f>
        <v>125.7</v>
      </c>
      <c r="I7" s="21">
        <f>I8+I9</f>
        <v>0</v>
      </c>
      <c r="J7" s="29"/>
    </row>
    <row r="8" spans="1:10" ht="24.75" customHeight="1">
      <c r="A8" s="19" t="s">
        <v>34</v>
      </c>
      <c r="B8" s="19" t="s">
        <v>35</v>
      </c>
      <c r="C8" s="19" t="s">
        <v>36</v>
      </c>
      <c r="D8" s="20" t="s">
        <v>59</v>
      </c>
      <c r="E8" s="21">
        <v>129</v>
      </c>
      <c r="F8" s="21"/>
      <c r="G8" s="21">
        <v>6.1</v>
      </c>
      <c r="H8" s="21">
        <v>122.9</v>
      </c>
      <c r="I8" s="8"/>
      <c r="J8" s="29"/>
    </row>
    <row r="9" spans="1:10" ht="24.75" customHeight="1">
      <c r="A9" s="19" t="s">
        <v>34</v>
      </c>
      <c r="B9" s="19" t="s">
        <v>35</v>
      </c>
      <c r="C9" s="19" t="s">
        <v>37</v>
      </c>
      <c r="D9" s="20" t="s">
        <v>38</v>
      </c>
      <c r="E9" s="21">
        <v>3</v>
      </c>
      <c r="F9" s="21"/>
      <c r="G9" s="21">
        <v>0.2</v>
      </c>
      <c r="H9" s="21">
        <v>2.8</v>
      </c>
      <c r="I9" s="8"/>
      <c r="J9" s="29"/>
    </row>
    <row r="10" spans="1:10" ht="24.75" customHeight="1">
      <c r="A10" s="38" t="s">
        <v>39</v>
      </c>
      <c r="B10" s="38"/>
      <c r="C10" s="38"/>
      <c r="D10" s="7" t="s">
        <v>23</v>
      </c>
      <c r="E10" s="21">
        <f aca="true" t="shared" si="0" ref="E10:J10">E12+E13</f>
        <v>53.2</v>
      </c>
      <c r="F10" s="21">
        <f t="shared" si="0"/>
        <v>53.2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/>
    </row>
    <row r="11" spans="1:10" ht="24.75" customHeight="1">
      <c r="A11" s="10"/>
      <c r="B11" s="10" t="s">
        <v>35</v>
      </c>
      <c r="C11" s="10"/>
      <c r="D11" s="7" t="s">
        <v>24</v>
      </c>
      <c r="E11" s="21">
        <v>46.6</v>
      </c>
      <c r="F11" s="21">
        <v>46.6</v>
      </c>
      <c r="G11" s="21">
        <v>46.6</v>
      </c>
      <c r="H11" s="21">
        <v>46.6</v>
      </c>
      <c r="I11" s="21">
        <v>46.6</v>
      </c>
      <c r="J11" s="21"/>
    </row>
    <row r="12" spans="1:10" ht="24.75" customHeight="1">
      <c r="A12" s="19" t="s">
        <v>39</v>
      </c>
      <c r="B12" s="19" t="s">
        <v>35</v>
      </c>
      <c r="C12" s="19" t="s">
        <v>36</v>
      </c>
      <c r="D12" s="20" t="s">
        <v>40</v>
      </c>
      <c r="E12" s="21">
        <v>48.7</v>
      </c>
      <c r="F12" s="21">
        <v>48.7</v>
      </c>
      <c r="G12" s="21"/>
      <c r="H12" s="21"/>
      <c r="I12" s="21"/>
      <c r="J12" s="21"/>
    </row>
    <row r="13" spans="1:10" ht="24.75" customHeight="1">
      <c r="A13" s="19" t="s">
        <v>39</v>
      </c>
      <c r="B13" s="19" t="s">
        <v>35</v>
      </c>
      <c r="C13" s="19" t="s">
        <v>37</v>
      </c>
      <c r="D13" s="20" t="s">
        <v>41</v>
      </c>
      <c r="E13" s="21">
        <v>4.5</v>
      </c>
      <c r="F13" s="21">
        <v>4.5</v>
      </c>
      <c r="G13" s="21"/>
      <c r="H13" s="21"/>
      <c r="I13" s="21"/>
      <c r="J13" s="21"/>
    </row>
    <row r="14" spans="1:10" ht="24.75" customHeight="1">
      <c r="A14" s="38" t="s">
        <v>42</v>
      </c>
      <c r="B14" s="38"/>
      <c r="C14" s="38"/>
      <c r="D14" s="9" t="s">
        <v>43</v>
      </c>
      <c r="E14" s="21">
        <f aca="true" t="shared" si="1" ref="E14:J14">E15</f>
        <v>1231.8999999999999</v>
      </c>
      <c r="F14" s="21">
        <f t="shared" si="1"/>
        <v>499.40000000000003</v>
      </c>
      <c r="G14" s="21">
        <f t="shared" si="1"/>
        <v>321.5</v>
      </c>
      <c r="H14" s="21">
        <f t="shared" si="1"/>
        <v>0</v>
      </c>
      <c r="I14" s="21">
        <f t="shared" si="1"/>
        <v>411</v>
      </c>
      <c r="J14" s="21"/>
    </row>
    <row r="15" spans="1:10" ht="24.75" customHeight="1">
      <c r="A15" s="10"/>
      <c r="B15" s="10" t="s">
        <v>44</v>
      </c>
      <c r="C15" s="10"/>
      <c r="D15" s="9" t="s">
        <v>45</v>
      </c>
      <c r="E15" s="21">
        <f aca="true" t="shared" si="2" ref="E15:J15">E16+E17+E18</f>
        <v>1231.8999999999999</v>
      </c>
      <c r="F15" s="21">
        <f t="shared" si="2"/>
        <v>499.40000000000003</v>
      </c>
      <c r="G15" s="21">
        <f t="shared" si="2"/>
        <v>321.5</v>
      </c>
      <c r="H15" s="21">
        <f t="shared" si="2"/>
        <v>0</v>
      </c>
      <c r="I15" s="21">
        <f t="shared" si="2"/>
        <v>411</v>
      </c>
      <c r="J15" s="21"/>
    </row>
    <row r="16" spans="1:10" ht="24.75" customHeight="1">
      <c r="A16" s="19" t="s">
        <v>46</v>
      </c>
      <c r="B16" s="19" t="s">
        <v>44</v>
      </c>
      <c r="C16" s="19" t="s">
        <v>47</v>
      </c>
      <c r="D16" s="20" t="s">
        <v>60</v>
      </c>
      <c r="E16" s="21">
        <v>757.8</v>
      </c>
      <c r="F16" s="21">
        <v>459.8</v>
      </c>
      <c r="G16" s="21">
        <v>298</v>
      </c>
      <c r="H16" s="21"/>
      <c r="I16" s="21"/>
      <c r="J16" s="29"/>
    </row>
    <row r="17" spans="1:10" ht="24.75" customHeight="1">
      <c r="A17" s="19" t="s">
        <v>46</v>
      </c>
      <c r="B17" s="19" t="s">
        <v>44</v>
      </c>
      <c r="C17" s="19" t="s">
        <v>48</v>
      </c>
      <c r="D17" s="26" t="s">
        <v>61</v>
      </c>
      <c r="E17" s="21">
        <v>411</v>
      </c>
      <c r="F17" s="21"/>
      <c r="G17" s="21"/>
      <c r="H17" s="21"/>
      <c r="I17" s="21">
        <v>411</v>
      </c>
      <c r="J17" s="29" t="s">
        <v>63</v>
      </c>
    </row>
    <row r="18" spans="1:10" ht="24.75" customHeight="1">
      <c r="A18" s="19" t="s">
        <v>46</v>
      </c>
      <c r="B18" s="19" t="s">
        <v>44</v>
      </c>
      <c r="C18" s="19" t="s">
        <v>49</v>
      </c>
      <c r="D18" s="20" t="s">
        <v>50</v>
      </c>
      <c r="E18" s="21">
        <v>63.1</v>
      </c>
      <c r="F18" s="21">
        <v>39.6</v>
      </c>
      <c r="G18" s="21">
        <v>23.5</v>
      </c>
      <c r="H18" s="21"/>
      <c r="I18" s="8"/>
      <c r="J18" s="29"/>
    </row>
    <row r="19" spans="1:10" ht="24.75" customHeight="1">
      <c r="A19" s="38" t="s">
        <v>51</v>
      </c>
      <c r="B19" s="38"/>
      <c r="C19" s="38"/>
      <c r="D19" s="7" t="s">
        <v>52</v>
      </c>
      <c r="E19" s="21">
        <f>E20</f>
        <v>61.1</v>
      </c>
      <c r="F19" s="21"/>
      <c r="G19" s="21"/>
      <c r="H19" s="21">
        <f>H20</f>
        <v>61.1</v>
      </c>
      <c r="I19" s="8"/>
      <c r="J19" s="29"/>
    </row>
    <row r="20" spans="1:10" ht="24.75" customHeight="1">
      <c r="A20" s="10"/>
      <c r="B20" s="10" t="s">
        <v>48</v>
      </c>
      <c r="C20" s="10"/>
      <c r="D20" s="7" t="s">
        <v>53</v>
      </c>
      <c r="E20" s="21">
        <f>E21</f>
        <v>61.1</v>
      </c>
      <c r="F20" s="21"/>
      <c r="G20" s="21"/>
      <c r="H20" s="21">
        <f>H21</f>
        <v>61.1</v>
      </c>
      <c r="I20" s="8"/>
      <c r="J20" s="29"/>
    </row>
    <row r="21" spans="1:10" ht="24.75" customHeight="1">
      <c r="A21" s="19" t="s">
        <v>25</v>
      </c>
      <c r="B21" s="19" t="s">
        <v>48</v>
      </c>
      <c r="C21" s="19" t="s">
        <v>47</v>
      </c>
      <c r="D21" s="7" t="s">
        <v>26</v>
      </c>
      <c r="E21" s="21">
        <v>61.1</v>
      </c>
      <c r="F21" s="21"/>
      <c r="G21" s="21"/>
      <c r="H21" s="21">
        <v>61.1</v>
      </c>
      <c r="I21" s="8"/>
      <c r="J21" s="29"/>
    </row>
    <row r="22" ht="30" customHeight="1"/>
  </sheetData>
  <mergeCells count="13">
    <mergeCell ref="A19:C19"/>
    <mergeCell ref="D3:D4"/>
    <mergeCell ref="E3:E4"/>
    <mergeCell ref="F3:F4"/>
    <mergeCell ref="A5:C5"/>
    <mergeCell ref="A14:C14"/>
    <mergeCell ref="A10:C10"/>
    <mergeCell ref="A6:C6"/>
    <mergeCell ref="A1:J1"/>
    <mergeCell ref="J3:J4"/>
    <mergeCell ref="I3:I4"/>
    <mergeCell ref="G3:G4"/>
    <mergeCell ref="H3:H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USER</cp:lastModifiedBy>
  <cp:lastPrinted>2013-03-28T07:42:46Z</cp:lastPrinted>
  <dcterms:created xsi:type="dcterms:W3CDTF">2010-06-29T16:28:53Z</dcterms:created>
  <dcterms:modified xsi:type="dcterms:W3CDTF">2013-03-28T08:16:40Z</dcterms:modified>
  <cp:category/>
  <cp:version/>
  <cp:contentType/>
  <cp:contentStatus/>
</cp:coreProperties>
</file>